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Tercer trimestre 2021\"/>
    </mc:Choice>
  </mc:AlternateContent>
  <bookViews>
    <workbookView xWindow="0" yWindow="0" windowWidth="28680" windowHeight="123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8" i="1"/>
  <c r="N11" i="1"/>
  <c r="N10" i="1"/>
  <c r="N13" i="1"/>
  <c r="N12" i="1"/>
  <c r="N9" i="1"/>
  <c r="N14" i="1"/>
</calcChain>
</file>

<file path=xl/sharedStrings.xml><?xml version="1.0" encoding="utf-8"?>
<sst xmlns="http://schemas.openxmlformats.org/spreadsheetml/2006/main" count="193" uniqueCount="129">
  <si>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</si>
  <si>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</si>
  <si>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</si>
  <si>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</si>
  <si>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</si>
  <si>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</si>
  <si>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</si>
  <si>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</si>
  <si>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</si>
  <si>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</si>
  <si>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</si>
  <si>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</si>
  <si>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</si>
  <si>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</si>
  <si>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</si>
  <si>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</si>
  <si>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</si>
  <si>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</si>
  <si>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</si>
  <si>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</si>
  <si>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</si>
  <si>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</si>
  <si>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</si>
  <si>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</si>
  <si>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</si>
  <si>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</si>
  <si>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</si>
  <si>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</si>
  <si>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</si>
  <si>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</si>
  <si>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</si>
  <si>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</si>
  <si>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</si>
  <si>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</si>
  <si>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</si>
  <si>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</si>
  <si>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</si>
  <si>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</si>
  <si>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</si>
  <si>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</si>
  <si>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</si>
  <si>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</si>
  <si>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</si>
  <si>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</si>
  <si>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</si>
  <si>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</si>
  <si>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</si>
  <si>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</si>
  <si>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</si>
  <si>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</si>
  <si>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</si>
  <si>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</si>
  <si>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</si>
  <si>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</si>
  <si>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</si>
  <si>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</si>
  <si>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</si>
  <si>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</si>
  <si>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</si>
  <si>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</si>
  <si>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Servicios de Investigación Científica y Desarrollo</t>
  </si>
  <si>
    <t>Servicios profesionales por honorarios asimilados a salarios</t>
  </si>
  <si>
    <t>Miranda</t>
  </si>
  <si>
    <t>Moreno</t>
  </si>
  <si>
    <t>Martínez</t>
  </si>
  <si>
    <t>C91-CSPAD-77-22</t>
  </si>
  <si>
    <t>Bernal</t>
  </si>
  <si>
    <t>Salazar</t>
  </si>
  <si>
    <t>Sarah Janeth</t>
  </si>
  <si>
    <t>https://encino.colson.edu.mx:4433/transparencia/recmat/CONTRATOS/CONTRATOS/2022/versi4blica/C91%20SARAH%20JANETTE%20BERNAL%20SALAZAR_0001_Censurado.pdf</t>
  </si>
  <si>
    <t>C104-CSPAD-89-22</t>
  </si>
  <si>
    <t>Francisco Martín</t>
  </si>
  <si>
    <t>Durazo</t>
  </si>
  <si>
    <t>Gálvez</t>
  </si>
  <si>
    <t>https://encino.colson.edu.mx:4433/transparencia/recmat/CONTRATOS/CONTRATOS/2022/versi4blica/C104%20FRANCISCO%20MARTIN%20DURAZO%20GALVEZ_0001_Censurado.pdf</t>
  </si>
  <si>
    <t>C89-CSPAD-75-22</t>
  </si>
  <si>
    <t>Partida</t>
  </si>
  <si>
    <t>Ibarra</t>
  </si>
  <si>
    <t>Claudia Felicitas</t>
  </si>
  <si>
    <t>https://encino.colson.edu.mx:4433/transparencia/recmat/CONTRATOS/CONTRATOS/2022/versi4blica/C89%20CLAUDIA%20FELICITAS%20PARTIDA%20IBARRA_0001_Censurado.pdf</t>
  </si>
  <si>
    <t>C98-CSPAD-84-22</t>
  </si>
  <si>
    <t>Orozco</t>
  </si>
  <si>
    <t>Yuriria</t>
  </si>
  <si>
    <t>https://encino.colson.edu.mx:4433/transparencia/recmat/CONTRATOS/CONTRATOS/2022/versi4blica/C98%20YURIRIA%20OROZCO%20MARTINEZ_0001_Censurado.pdf</t>
  </si>
  <si>
    <t>C100-CSPAD-85-22</t>
  </si>
  <si>
    <t>Jazmin</t>
  </si>
  <si>
    <t>https://encino.colson.edu.mx:4433/transparencia/recmat/CONTRATOS/CONTRATOS/2022/versi4blica/C100%20JAZMIN%20MIRANDA%20ROMERO_0001_Censurado.pdf</t>
  </si>
  <si>
    <t>C92-CSPAD-78-22</t>
  </si>
  <si>
    <t>Torua</t>
  </si>
  <si>
    <t>Padilla</t>
  </si>
  <si>
    <t>Raquel</t>
  </si>
  <si>
    <t>https://encino.colson.edu.mx:4433/transparencia/recmat/CONTRATOS/CONTRATOS/2022/versi4blica/C92%20RAQUEL%20TORUA%20PADILLA_0001_Censurado.pdf</t>
  </si>
  <si>
    <t>C88-CSPAD-74-22</t>
  </si>
  <si>
    <t>Salcido</t>
  </si>
  <si>
    <t>Alvarez</t>
  </si>
  <si>
    <t>Hada Irene</t>
  </si>
  <si>
    <t>https://encino.colson.edu.mx:4433/transparencia/recmat/CONTRATOS/CONTRATOS/2022/versi4blica/C88%20HADA%20IRENE%20SALCIDO%20ALVAREZ_0001_Censurado.pdf</t>
  </si>
  <si>
    <t>C110-CSPAD-95-22</t>
  </si>
  <si>
    <t>Ena Socorro</t>
  </si>
  <si>
    <t>Nieblas</t>
  </si>
  <si>
    <t>Obregón</t>
  </si>
  <si>
    <t>https://encino.colson.edu.mx:4433/transparencia/recmat/CONTRATOS/CONTRATOS/2022/versi4blica/C110%20ENA%20SOCORRO%20NIEBLAS%20OBREGON_0001_Censurado.pdf</t>
  </si>
  <si>
    <t>Servicios profesionales asesoría Plan de Estudios Posgrado</t>
  </si>
  <si>
    <t>Ingrid</t>
  </si>
  <si>
    <t>Kuri</t>
  </si>
  <si>
    <t>Alonso</t>
  </si>
  <si>
    <t>Docencia</t>
  </si>
  <si>
    <t>Área de Recursos Humanos</t>
  </si>
  <si>
    <t>Juan Pablo</t>
  </si>
  <si>
    <t>Durand</t>
  </si>
  <si>
    <t>Villalobos</t>
  </si>
  <si>
    <t>https://encino.colson.edu.mx:4433/transparencia/11/contratos/terce9e2022/Mario%20A.%20Mendoza%20S%C3%A1nchez.pdf</t>
  </si>
  <si>
    <t>Mario Alberto</t>
  </si>
  <si>
    <t>Mendoza</t>
  </si>
  <si>
    <t>Sánchez</t>
  </si>
  <si>
    <t>https://encino.colson.edu.mx:4433/transparencia/11/contratos/terce9e2022/Cecilia%20Ram%C3%ADrez%20Figueroa.pdf</t>
  </si>
  <si>
    <t>Cecilia</t>
  </si>
  <si>
    <t>Ramírez</t>
  </si>
  <si>
    <t>Figueroa</t>
  </si>
  <si>
    <t>https://encino.colson.edu.mx:4433/transparencia/11/contratos/terce9e2022/Juan%20Pablo%20Durand%20Villalobos%2001%20de%20agosto%20al%2031%20de%20diciembre%20del%202022.pdf</t>
  </si>
  <si>
    <t>https://encino.colson.edu.mx:4433/transparencia/11/contratos/terce9e2022/Ingrid%20Kuri%20Alonso%2008%20al%2017%20de%20agosto%20del%202022.pdf</t>
  </si>
  <si>
    <t xml:space="preserve">Patricia del Carmen </t>
  </si>
  <si>
    <t>Guerrero</t>
  </si>
  <si>
    <t>De la Llata</t>
  </si>
  <si>
    <t>https://encino.colson.edu.mx:4433/transparencia/11/contratos/terce9e2022/Patricia%20Guerrero%20de%20la%20Llata%2008%20al%2017%20de%20agosto%202022.pdf</t>
  </si>
  <si>
    <t>Gustavo Adolfo</t>
  </si>
  <si>
    <t xml:space="preserve">Urbina </t>
  </si>
  <si>
    <t>Cortés</t>
  </si>
  <si>
    <t>https://encino.colson.edu.mx:4433/transparencia/11/contratos/terce9e2022/Gustavo%20Urbina%20Cortes%2024%20de%20agosto%20al%2016%20de%20noviembre%20del%202022.pdf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</si>
</sst>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/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43" fontId="0" fillId="0" borderId="0" xfId="3" applyFont="1" applyFill="1" applyBorder="1" applyAlignment="1">
      <alignment horizontal="right" vertical="center"/>
    </xf>
    <xf numFmtId="43" fontId="0" fillId="0" borderId="0" xfId="3" applyFont="1" applyAlignment="1">
      <alignment vertical="center"/>
    </xf>
    <xf numFmtId="43" fontId="0" fillId="0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yperlink" xfId="2"/>
    <cellStyle name="Millares" xfId="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11/contratos/terce9e2022/Gustavo%20Urbina%20Cortes%2024%20de%20agosto%20al%2016%20de%20noviembre%20del%202022.pdf" TargetMode="External"/><Relationship Id="rId3" Type="http://schemas.openxmlformats.org/officeDocument/2006/relationships/hyperlink" Target="https://encino.colson.edu.mx:4433/transparencia/recmat/CONTRATOS/CONTRATOS/2022/versi4blica/C89%20CLAUDIA%20FELICITAS%20PARTIDA%20IBARRA_0001_Censurado.pdf" TargetMode="External"/><Relationship Id="rId7" Type="http://schemas.openxmlformats.org/officeDocument/2006/relationships/hyperlink" Target="https://encino.colson.edu.mx:4433/transparencia/11/contratos/terce9e2022/Patricia%20Guerrero%20de%20la%20Llata%2008%20al%2017%20de%20agosto%202022.pdf" TargetMode="External"/><Relationship Id="rId2" Type="http://schemas.openxmlformats.org/officeDocument/2006/relationships/hyperlink" Target="https://encino.colson.edu.mx:4433/transparencia/recmat/CONTRATOS/CONTRATOS/2022/versi4blica/C104%20FRANCISCO%20MARTIN%20DURAZO%20GALVEZ_0001_Censurado.pdf" TargetMode="External"/><Relationship Id="rId1" Type="http://schemas.openxmlformats.org/officeDocument/2006/relationships/hyperlink" Target="https://encino.colson.edu.mx:4433/transparencia/recmat/CONTRATOS/CONTRATOS/2022/versi4blica/C91%20SARAH%20JANETTE%20BERNAL%20SALAZAR_0001_Censurado.pdf" TargetMode="External"/><Relationship Id="rId6" Type="http://schemas.openxmlformats.org/officeDocument/2006/relationships/hyperlink" Target="https://encino.colson.edu.mx:4433/transparencia/recmat/CONTRATOS/CONTRATOS/2022/versi4blica/C110%20ENA%20SOCORRO%20NIEBLAS%20OBREGON_0001_Censurado.pdf" TargetMode="External"/><Relationship Id="rId5" Type="http://schemas.openxmlformats.org/officeDocument/2006/relationships/hyperlink" Target="https://encino.colson.edu.mx:4433/transparencia/recmat/CONTRATOS/CONTRATOS/2022/versi4blica/C88%20HADA%20IRENE%20SALCIDO%20ALVAREZ_0001_Censurado.pdf" TargetMode="External"/><Relationship Id="rId4" Type="http://schemas.openxmlformats.org/officeDocument/2006/relationships/hyperlink" Target="https://encino.colson.edu.mx:4433/transparencia/recmat/CONTRATOS/CONTRATOS/2022/versi4blica/C92%20RAQUEL%20TORUA%20PADILLA_0001_Censurad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O9" workbookViewId="0">
      <selection activeCell="Q21" sqref="Q21:T21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42578125" customWidth="1"/>
  </cols>
  <sheetData>
    <row r="1" spans="1:21" hidden="1" x14ac:dyDescent="0.25">
      <c r="A1" s="13" t="s">
        <v>0</v>
      </c>
      <c r="D1" s="13"/>
      <c r="E1" s="13"/>
      <c r="F1" s="13"/>
      <c r="G1" s="13"/>
      <c r="H1" s="13"/>
      <c r="I1" s="13"/>
      <c r="K1" s="14"/>
      <c r="L1" s="14"/>
      <c r="N1" s="13"/>
      <c r="O1" s="13"/>
      <c r="P1" s="13"/>
      <c r="Q1" s="13"/>
      <c r="R1" s="13"/>
      <c r="S1" s="13"/>
      <c r="T1" s="13"/>
      <c r="U1" s="13"/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K2" s="14"/>
      <c r="L2" s="14"/>
      <c r="N2" s="13"/>
      <c r="O2" s="13"/>
      <c r="P2" s="13"/>
      <c r="Q2" s="13"/>
      <c r="R2" s="13"/>
      <c r="S2" s="13"/>
      <c r="T2" s="13"/>
      <c r="U2" s="13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K3" s="14"/>
      <c r="L3" s="14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13" t="s">
        <v>7</v>
      </c>
      <c r="B4" s="6" t="s">
        <v>8</v>
      </c>
      <c r="C4" s="6" t="s">
        <v>8</v>
      </c>
      <c r="D4" s="13" t="s">
        <v>9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2" t="s">
        <v>10</v>
      </c>
      <c r="K4" s="14" t="s">
        <v>8</v>
      </c>
      <c r="L4" s="14" t="s">
        <v>8</v>
      </c>
      <c r="M4" s="2" t="s">
        <v>11</v>
      </c>
      <c r="N4" s="13" t="s">
        <v>12</v>
      </c>
      <c r="O4" s="13" t="s">
        <v>12</v>
      </c>
      <c r="P4" s="13" t="s">
        <v>11</v>
      </c>
      <c r="Q4" s="13" t="s">
        <v>10</v>
      </c>
      <c r="R4" s="13" t="s">
        <v>11</v>
      </c>
      <c r="S4" s="13" t="s">
        <v>8</v>
      </c>
      <c r="T4" s="13" t="s">
        <v>13</v>
      </c>
      <c r="U4" s="13" t="s">
        <v>14</v>
      </c>
    </row>
    <row r="5" spans="1:21" hidden="1" x14ac:dyDescent="0.25">
      <c r="A5" s="13" t="s">
        <v>15</v>
      </c>
      <c r="B5" s="6" t="s">
        <v>16</v>
      </c>
      <c r="C5" s="6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2" t="s">
        <v>24</v>
      </c>
      <c r="K5" s="14" t="s">
        <v>25</v>
      </c>
      <c r="L5" s="14" t="s">
        <v>26</v>
      </c>
      <c r="M5" s="2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3" customFormat="1" ht="45" x14ac:dyDescent="0.25">
      <c r="A8" s="15">
        <v>2022</v>
      </c>
      <c r="B8" s="6">
        <v>44743</v>
      </c>
      <c r="C8" s="6">
        <v>44834</v>
      </c>
      <c r="D8" s="13" t="s">
        <v>58</v>
      </c>
      <c r="E8" s="15">
        <v>33501</v>
      </c>
      <c r="F8" s="13" t="s">
        <v>95</v>
      </c>
      <c r="G8" s="13" t="s">
        <v>93</v>
      </c>
      <c r="H8" s="13" t="s">
        <v>94</v>
      </c>
      <c r="I8" s="13" t="s">
        <v>92</v>
      </c>
      <c r="J8" s="3" t="s">
        <v>96</v>
      </c>
      <c r="K8" s="11">
        <v>44743</v>
      </c>
      <c r="L8" s="11">
        <v>44926</v>
      </c>
      <c r="M8" s="13" t="s">
        <v>60</v>
      </c>
      <c r="N8" s="17">
        <f>+O8/6</f>
        <v>21201.226666666666</v>
      </c>
      <c r="O8" s="18">
        <v>127207.36</v>
      </c>
      <c r="Q8" s="9" t="s">
        <v>59</v>
      </c>
      <c r="R8" s="10" t="s">
        <v>107</v>
      </c>
      <c r="S8" s="12">
        <v>44862</v>
      </c>
      <c r="T8" s="12">
        <v>44834</v>
      </c>
    </row>
    <row r="9" spans="1:21" s="13" customFormat="1" ht="45" x14ac:dyDescent="0.25">
      <c r="A9" s="15">
        <v>2022</v>
      </c>
      <c r="B9" s="6">
        <v>44743</v>
      </c>
      <c r="C9" s="6">
        <v>44834</v>
      </c>
      <c r="D9" s="13" t="s">
        <v>58</v>
      </c>
      <c r="E9" s="15">
        <v>33501</v>
      </c>
      <c r="F9" s="13" t="s">
        <v>78</v>
      </c>
      <c r="G9" s="13" t="s">
        <v>76</v>
      </c>
      <c r="H9" s="13" t="s">
        <v>77</v>
      </c>
      <c r="I9" s="13" t="s">
        <v>75</v>
      </c>
      <c r="J9" s="3" t="s">
        <v>79</v>
      </c>
      <c r="K9" s="11">
        <v>44727</v>
      </c>
      <c r="L9" s="11">
        <v>44909</v>
      </c>
      <c r="M9" s="13" t="s">
        <v>60</v>
      </c>
      <c r="N9" s="17">
        <f>+O9/6</f>
        <v>10600.613333333333</v>
      </c>
      <c r="O9" s="18">
        <v>63603.68</v>
      </c>
      <c r="Q9" s="9" t="s">
        <v>59</v>
      </c>
      <c r="R9" s="10" t="s">
        <v>107</v>
      </c>
      <c r="S9" s="12">
        <v>44862</v>
      </c>
      <c r="T9" s="12">
        <v>44834</v>
      </c>
    </row>
    <row r="10" spans="1:21" ht="45" x14ac:dyDescent="0.25">
      <c r="A10" s="8">
        <v>2022</v>
      </c>
      <c r="B10" s="6">
        <v>44743</v>
      </c>
      <c r="C10" s="6">
        <v>44834</v>
      </c>
      <c r="D10" t="s">
        <v>58</v>
      </c>
      <c r="E10" s="15">
        <v>33501</v>
      </c>
      <c r="F10" s="16" t="s">
        <v>68</v>
      </c>
      <c r="G10" t="s">
        <v>66</v>
      </c>
      <c r="H10" t="s">
        <v>67</v>
      </c>
      <c r="I10" t="s">
        <v>65</v>
      </c>
      <c r="J10" s="3" t="s">
        <v>69</v>
      </c>
      <c r="K10" s="11">
        <v>44758</v>
      </c>
      <c r="L10" s="11">
        <v>44926</v>
      </c>
      <c r="M10" s="13" t="s">
        <v>60</v>
      </c>
      <c r="N10" s="17">
        <f>+O10/6</f>
        <v>19434.45</v>
      </c>
      <c r="O10" s="18">
        <v>116606.7</v>
      </c>
      <c r="Q10" s="9" t="s">
        <v>59</v>
      </c>
      <c r="R10" s="10" t="s">
        <v>107</v>
      </c>
      <c r="S10" s="12">
        <v>44862</v>
      </c>
      <c r="T10" s="12">
        <v>44834</v>
      </c>
    </row>
    <row r="11" spans="1:21" s="13" customFormat="1" ht="30" x14ac:dyDescent="0.25">
      <c r="A11" s="8">
        <v>2022</v>
      </c>
      <c r="B11" s="6">
        <v>44743</v>
      </c>
      <c r="C11" s="6">
        <v>44834</v>
      </c>
      <c r="D11" s="13" t="s">
        <v>58</v>
      </c>
      <c r="E11" s="15">
        <v>33501</v>
      </c>
      <c r="F11" s="16" t="s">
        <v>90</v>
      </c>
      <c r="G11" s="13" t="s">
        <v>88</v>
      </c>
      <c r="H11" s="13" t="s">
        <v>89</v>
      </c>
      <c r="I11" s="13" t="s">
        <v>87</v>
      </c>
      <c r="J11" s="3" t="s">
        <v>91</v>
      </c>
      <c r="K11" s="11">
        <v>44774</v>
      </c>
      <c r="L11" s="11">
        <v>44865</v>
      </c>
      <c r="M11" s="13" t="s">
        <v>60</v>
      </c>
      <c r="N11" s="17">
        <f>+O11/3</f>
        <v>21201.216666666667</v>
      </c>
      <c r="O11" s="18">
        <v>63603.65</v>
      </c>
      <c r="Q11" s="9" t="s">
        <v>59</v>
      </c>
      <c r="R11" s="10" t="s">
        <v>107</v>
      </c>
      <c r="S11" s="12">
        <v>44862</v>
      </c>
      <c r="T11" s="12">
        <v>44834</v>
      </c>
    </row>
    <row r="12" spans="1:21" s="13" customFormat="1" ht="30" x14ac:dyDescent="0.25">
      <c r="A12" s="8">
        <v>2022</v>
      </c>
      <c r="B12" s="6">
        <v>44743</v>
      </c>
      <c r="C12" s="6">
        <v>44834</v>
      </c>
      <c r="D12" s="13" t="s">
        <v>58</v>
      </c>
      <c r="E12" s="15">
        <v>33501</v>
      </c>
      <c r="F12" s="16" t="s">
        <v>82</v>
      </c>
      <c r="G12" s="13" t="s">
        <v>81</v>
      </c>
      <c r="H12" s="13" t="s">
        <v>64</v>
      </c>
      <c r="I12" s="13" t="s">
        <v>80</v>
      </c>
      <c r="J12" s="3" t="s">
        <v>83</v>
      </c>
      <c r="K12" s="11">
        <v>44805</v>
      </c>
      <c r="L12" s="11">
        <v>44926</v>
      </c>
      <c r="M12" s="13" t="s">
        <v>60</v>
      </c>
      <c r="N12" s="17">
        <f>+O12/4</f>
        <v>21201.217499999999</v>
      </c>
      <c r="O12" s="18">
        <v>84804.87</v>
      </c>
      <c r="Q12" s="9" t="s">
        <v>59</v>
      </c>
      <c r="R12" s="10" t="s">
        <v>107</v>
      </c>
      <c r="S12" s="12">
        <v>44862</v>
      </c>
      <c r="T12" s="12">
        <v>44834</v>
      </c>
    </row>
    <row r="13" spans="1:21" s="13" customFormat="1" ht="31.5" customHeight="1" x14ac:dyDescent="0.25">
      <c r="A13" s="8">
        <v>2022</v>
      </c>
      <c r="B13" s="6">
        <v>44743</v>
      </c>
      <c r="C13" s="6">
        <v>44834</v>
      </c>
      <c r="D13" s="13" t="s">
        <v>58</v>
      </c>
      <c r="E13" s="15">
        <v>33501</v>
      </c>
      <c r="F13" s="16" t="s">
        <v>85</v>
      </c>
      <c r="G13" s="13" t="s">
        <v>62</v>
      </c>
      <c r="H13" s="13" t="s">
        <v>63</v>
      </c>
      <c r="I13" s="13" t="s">
        <v>84</v>
      </c>
      <c r="J13" s="3" t="s">
        <v>86</v>
      </c>
      <c r="K13" s="11">
        <v>44805</v>
      </c>
      <c r="L13" s="11">
        <v>44834</v>
      </c>
      <c r="M13" s="13" t="s">
        <v>60</v>
      </c>
      <c r="N13" s="17">
        <f>+O13/1</f>
        <v>21201.22</v>
      </c>
      <c r="O13" s="18">
        <v>21201.22</v>
      </c>
      <c r="Q13" s="9" t="s">
        <v>59</v>
      </c>
      <c r="R13" s="10" t="s">
        <v>107</v>
      </c>
      <c r="S13" s="12">
        <v>44862</v>
      </c>
      <c r="T13" s="12">
        <v>44834</v>
      </c>
    </row>
    <row r="14" spans="1:21" ht="45" x14ac:dyDescent="0.25">
      <c r="A14" s="8">
        <v>2022</v>
      </c>
      <c r="B14" s="6">
        <v>44743</v>
      </c>
      <c r="C14" s="6">
        <v>44834</v>
      </c>
      <c r="D14" t="s">
        <v>58</v>
      </c>
      <c r="E14" s="15">
        <v>33501</v>
      </c>
      <c r="F14" s="16" t="s">
        <v>71</v>
      </c>
      <c r="G14" t="s">
        <v>72</v>
      </c>
      <c r="H14" t="s">
        <v>73</v>
      </c>
      <c r="I14" s="13" t="s">
        <v>70</v>
      </c>
      <c r="J14" s="3" t="s">
        <v>74</v>
      </c>
      <c r="K14" s="11">
        <v>44820</v>
      </c>
      <c r="L14" s="11">
        <v>44926</v>
      </c>
      <c r="M14" s="13" t="s">
        <v>60</v>
      </c>
      <c r="N14" s="17">
        <f>+O14/4</f>
        <v>9275.56</v>
      </c>
      <c r="O14" s="18">
        <v>37102.239999999998</v>
      </c>
      <c r="Q14" s="9" t="s">
        <v>59</v>
      </c>
      <c r="R14" s="10" t="s">
        <v>107</v>
      </c>
      <c r="S14" s="12">
        <v>44862</v>
      </c>
      <c r="T14" s="12">
        <v>44834</v>
      </c>
    </row>
    <row r="15" spans="1:21" ht="45" x14ac:dyDescent="0.25">
      <c r="A15" s="8">
        <v>2022</v>
      </c>
      <c r="B15" s="6">
        <v>44743</v>
      </c>
      <c r="C15" s="6">
        <v>44834</v>
      </c>
      <c r="D15" s="13" t="s">
        <v>58</v>
      </c>
      <c r="E15" s="15">
        <v>33501</v>
      </c>
      <c r="F15" s="16" t="s">
        <v>98</v>
      </c>
      <c r="G15" t="s">
        <v>99</v>
      </c>
      <c r="H15" t="s">
        <v>100</v>
      </c>
      <c r="I15" t="s">
        <v>97</v>
      </c>
      <c r="J15" s="3" t="s">
        <v>101</v>
      </c>
      <c r="K15" s="11">
        <v>44810</v>
      </c>
      <c r="L15" s="11">
        <v>44868</v>
      </c>
      <c r="M15" s="2" t="s">
        <v>102</v>
      </c>
      <c r="N15" s="17">
        <f>+O15/2</f>
        <v>21886.794999999998</v>
      </c>
      <c r="O15" s="18">
        <v>43773.59</v>
      </c>
      <c r="Q15" s="9" t="s">
        <v>59</v>
      </c>
      <c r="R15" s="10" t="s">
        <v>107</v>
      </c>
      <c r="S15" s="12">
        <v>44862</v>
      </c>
      <c r="T15" s="12">
        <v>44834</v>
      </c>
    </row>
    <row r="16" spans="1:21" ht="30" x14ac:dyDescent="0.25">
      <c r="A16" s="8">
        <v>2022</v>
      </c>
      <c r="B16" s="6">
        <v>44743</v>
      </c>
      <c r="C16" s="6">
        <v>44834</v>
      </c>
      <c r="D16" t="s">
        <v>61</v>
      </c>
      <c r="E16" s="15">
        <v>12101</v>
      </c>
      <c r="F16" s="16" t="s">
        <v>103</v>
      </c>
      <c r="G16" t="s">
        <v>104</v>
      </c>
      <c r="H16" t="s">
        <v>105</v>
      </c>
      <c r="J16" s="3" t="s">
        <v>120</v>
      </c>
      <c r="K16" s="11">
        <v>44781</v>
      </c>
      <c r="L16" s="11">
        <v>44790</v>
      </c>
      <c r="M16" s="2" t="s">
        <v>106</v>
      </c>
      <c r="N16" s="19">
        <v>14400</v>
      </c>
      <c r="O16" s="19">
        <v>14400</v>
      </c>
      <c r="Q16" s="9" t="s">
        <v>59</v>
      </c>
      <c r="R16" s="10" t="s">
        <v>107</v>
      </c>
      <c r="S16" s="12">
        <v>44862</v>
      </c>
      <c r="T16" s="12">
        <v>44834</v>
      </c>
    </row>
    <row r="17" spans="1:20" ht="45" x14ac:dyDescent="0.25">
      <c r="A17" s="8">
        <v>2022</v>
      </c>
      <c r="B17" s="6">
        <v>44743</v>
      </c>
      <c r="C17" s="6">
        <v>44834</v>
      </c>
      <c r="D17" s="13" t="s">
        <v>61</v>
      </c>
      <c r="E17" s="15">
        <v>12101</v>
      </c>
      <c r="F17" s="16" t="s">
        <v>108</v>
      </c>
      <c r="G17" t="s">
        <v>109</v>
      </c>
      <c r="H17" t="s">
        <v>110</v>
      </c>
      <c r="J17" s="3" t="s">
        <v>119</v>
      </c>
      <c r="K17" s="11">
        <v>44774</v>
      </c>
      <c r="L17" s="11">
        <v>44926</v>
      </c>
      <c r="M17" s="2" t="s">
        <v>106</v>
      </c>
      <c r="N17" s="19">
        <v>3600</v>
      </c>
      <c r="O17" s="19">
        <v>3600</v>
      </c>
      <c r="Q17" s="9" t="s">
        <v>59</v>
      </c>
      <c r="R17" s="10" t="s">
        <v>107</v>
      </c>
      <c r="S17" s="12">
        <v>44862</v>
      </c>
      <c r="T17" s="12">
        <v>44834</v>
      </c>
    </row>
    <row r="18" spans="1:20" ht="30" x14ac:dyDescent="0.25">
      <c r="A18" s="8">
        <v>2022</v>
      </c>
      <c r="B18" s="6">
        <v>44743</v>
      </c>
      <c r="C18" s="6">
        <v>44834</v>
      </c>
      <c r="D18" s="13" t="s">
        <v>61</v>
      </c>
      <c r="E18" s="15">
        <v>12101</v>
      </c>
      <c r="F18" s="16" t="s">
        <v>112</v>
      </c>
      <c r="G18" t="s">
        <v>113</v>
      </c>
      <c r="H18" t="s">
        <v>114</v>
      </c>
      <c r="J18" s="3" t="s">
        <v>111</v>
      </c>
      <c r="K18" s="11">
        <v>44774</v>
      </c>
      <c r="L18" s="11">
        <v>44926</v>
      </c>
      <c r="M18" s="2" t="s">
        <v>106</v>
      </c>
      <c r="N18" s="19">
        <v>3600</v>
      </c>
      <c r="O18" s="19">
        <v>3600</v>
      </c>
      <c r="Q18" s="9" t="s">
        <v>59</v>
      </c>
      <c r="R18" s="10" t="s">
        <v>107</v>
      </c>
      <c r="S18" s="12">
        <v>44862</v>
      </c>
      <c r="T18" s="12">
        <v>44834</v>
      </c>
    </row>
    <row r="19" spans="1:20" ht="30" x14ac:dyDescent="0.25">
      <c r="A19" s="8">
        <v>2022</v>
      </c>
      <c r="B19" s="6">
        <v>44743</v>
      </c>
      <c r="C19" s="6">
        <v>44834</v>
      </c>
      <c r="D19" s="13" t="s">
        <v>61</v>
      </c>
      <c r="E19" s="15">
        <v>12101</v>
      </c>
      <c r="F19" s="16" t="s">
        <v>116</v>
      </c>
      <c r="G19" t="s">
        <v>117</v>
      </c>
      <c r="H19" t="s">
        <v>118</v>
      </c>
      <c r="J19" s="3" t="s">
        <v>115</v>
      </c>
      <c r="K19" s="11">
        <v>44781</v>
      </c>
      <c r="L19" s="11">
        <v>44790</v>
      </c>
      <c r="M19" s="2" t="s">
        <v>106</v>
      </c>
      <c r="N19" s="19">
        <v>14400</v>
      </c>
      <c r="O19" s="19">
        <v>14400</v>
      </c>
      <c r="Q19" s="9" t="s">
        <v>59</v>
      </c>
      <c r="R19" s="10" t="s">
        <v>107</v>
      </c>
      <c r="S19" s="12">
        <v>44862</v>
      </c>
      <c r="T19" s="12">
        <v>44834</v>
      </c>
    </row>
    <row r="20" spans="1:20" ht="45" x14ac:dyDescent="0.25">
      <c r="A20" s="8">
        <v>2022</v>
      </c>
      <c r="B20" s="6">
        <v>44743</v>
      </c>
      <c r="C20" s="6">
        <v>44834</v>
      </c>
      <c r="D20" s="13" t="s">
        <v>61</v>
      </c>
      <c r="E20" s="15">
        <v>12101</v>
      </c>
      <c r="F20" s="16" t="s">
        <v>121</v>
      </c>
      <c r="G20" t="s">
        <v>122</v>
      </c>
      <c r="H20" t="s">
        <v>123</v>
      </c>
      <c r="J20" s="3" t="s">
        <v>124</v>
      </c>
      <c r="K20" s="11">
        <v>44781</v>
      </c>
      <c r="L20" s="11">
        <v>44790</v>
      </c>
      <c r="M20" s="2" t="s">
        <v>106</v>
      </c>
      <c r="N20" s="19">
        <v>14400</v>
      </c>
      <c r="O20" s="19">
        <v>14400</v>
      </c>
      <c r="P20" s="13"/>
      <c r="Q20" s="9" t="s">
        <v>59</v>
      </c>
      <c r="R20" s="10" t="s">
        <v>107</v>
      </c>
      <c r="S20" s="12">
        <v>44862</v>
      </c>
      <c r="T20" s="12">
        <v>44834</v>
      </c>
    </row>
    <row r="21" spans="1:20" ht="45" x14ac:dyDescent="0.25">
      <c r="A21" s="8">
        <v>2022</v>
      </c>
      <c r="B21" s="6">
        <v>44743</v>
      </c>
      <c r="C21" s="6">
        <v>44834</v>
      </c>
      <c r="D21" s="13" t="s">
        <v>61</v>
      </c>
      <c r="E21" s="15">
        <v>12101</v>
      </c>
      <c r="F21" s="16" t="s">
        <v>125</v>
      </c>
      <c r="G21" t="s">
        <v>126</v>
      </c>
      <c r="H21" t="s">
        <v>127</v>
      </c>
      <c r="J21" s="3" t="s">
        <v>128</v>
      </c>
      <c r="K21" s="11">
        <v>44797</v>
      </c>
      <c r="L21" s="11">
        <v>44881</v>
      </c>
      <c r="M21" s="2" t="s">
        <v>106</v>
      </c>
      <c r="N21" s="19">
        <v>21600</v>
      </c>
      <c r="O21" s="19">
        <v>21600</v>
      </c>
      <c r="Q21" s="9" t="s">
        <v>59</v>
      </c>
      <c r="R21" s="10" t="s">
        <v>107</v>
      </c>
      <c r="S21" s="12">
        <v>44862</v>
      </c>
      <c r="T21" s="12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J10" r:id="rId1"/>
    <hyperlink ref="J14" r:id="rId2"/>
    <hyperlink ref="J9" r:id="rId3"/>
    <hyperlink ref="J11" r:id="rId4"/>
    <hyperlink ref="J8" r:id="rId5"/>
    <hyperlink ref="J15" r:id="rId6"/>
    <hyperlink ref="J20" r:id="rId7"/>
    <hyperlink ref="J21" r:id="rId8"/>
  </hyperlinks>
  <pageMargins left="0.7" right="0.7" top="0.75" bottom="0.75" header="0.3" footer="0.3"/>
  <pageSetup orientation="portrait" horizontalDpi="4294967294" verticalDpi="4294967294" r:id="rId9"/>
  <ignoredErrors>
    <ignoredError sqref="N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3" t="s">
        <v>58</v>
      </c>
    </row>
    <row r="2" spans="1:1" x14ac:dyDescent="0.25">
      <c r="A2" s="13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3E2323-3495-456D-A620-435049410A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d8401d-ba85-4fb9-a8af-686445c3a7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2022-11-11T21:21:56Z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